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DUT-752\Desktop\"/>
    </mc:Choice>
  </mc:AlternateContent>
  <bookViews>
    <workbookView xWindow="0" yWindow="0" windowWidth="20415" windowHeight="7515" firstSheet="1" activeTab="1"/>
  </bookViews>
  <sheets>
    <sheet name="工作表1" sheetId="1" state="hidden" r:id="rId1"/>
    <sheet name="工作表2" sheetId="2" r:id="rId2"/>
  </sheets>
  <definedNames>
    <definedName name="_xlnm.Print_Titles" localSheetId="1">工作表2!$1:$1</definedName>
    <definedName name="week數值">工作表1!$C$1:$J$2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9" i="2" l="1"/>
  <c r="AG50" i="2" s="1"/>
  <c r="AF49" i="2"/>
  <c r="AF50" i="2" s="1"/>
  <c r="AE49" i="2"/>
  <c r="AE50" i="2" s="1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C50" i="2"/>
  <c r="AG45" i="2"/>
  <c r="AG46" i="2" s="1"/>
  <c r="AF45" i="2"/>
  <c r="AF46" i="2" s="1"/>
  <c r="AE45" i="2"/>
  <c r="AE46" i="2" s="1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C46" i="2"/>
  <c r="AG41" i="2"/>
  <c r="AG42" i="2" s="1"/>
  <c r="AF41" i="2"/>
  <c r="AF42" i="2" s="1"/>
  <c r="AE41" i="2"/>
  <c r="AE42" i="2" s="1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C42" i="2"/>
  <c r="AG37" i="2"/>
  <c r="AG38" i="2" s="1"/>
  <c r="AF37" i="2"/>
  <c r="AF38" i="2" s="1"/>
  <c r="AE37" i="2"/>
  <c r="AE38" i="2" s="1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C38" i="2"/>
  <c r="AG33" i="2"/>
  <c r="AG34" i="2" s="1"/>
  <c r="AF33" i="2"/>
  <c r="AF34" i="2" s="1"/>
  <c r="AE33" i="2"/>
  <c r="AE34" i="2" s="1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C34" i="2"/>
  <c r="AG29" i="2"/>
  <c r="AG30" i="2" s="1"/>
  <c r="AF29" i="2"/>
  <c r="AF30" i="2" s="1"/>
  <c r="AE29" i="2"/>
  <c r="AE30" i="2" s="1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C30" i="2"/>
  <c r="AG25" i="2"/>
  <c r="AG26" i="2" s="1"/>
  <c r="AF25" i="2"/>
  <c r="AF26" i="2" s="1"/>
  <c r="AE25" i="2"/>
  <c r="AE26" i="2" s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C26" i="2"/>
  <c r="AG21" i="2"/>
  <c r="AG22" i="2" s="1"/>
  <c r="AF21" i="2"/>
  <c r="AF22" i="2" s="1"/>
  <c r="AE21" i="2"/>
  <c r="AE22" i="2" s="1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C22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G17" i="2"/>
  <c r="AG18" i="2" s="1"/>
  <c r="AF17" i="2"/>
  <c r="AF18" i="2" s="1"/>
  <c r="AE17" i="2"/>
  <c r="AE18" i="2" s="1"/>
  <c r="C18" i="2"/>
  <c r="AG13" i="2"/>
  <c r="AG14" i="2" s="1"/>
  <c r="AF13" i="2"/>
  <c r="AF14" i="2" s="1"/>
  <c r="AE13" i="2"/>
  <c r="AE14" i="2" s="1"/>
  <c r="C14" i="2"/>
  <c r="AG9" i="2"/>
  <c r="AG10" i="2" s="1"/>
  <c r="AF9" i="2"/>
  <c r="AF10" i="2" s="1"/>
  <c r="AE9" i="2"/>
  <c r="AE10" i="2" s="1"/>
  <c r="C10" i="2"/>
  <c r="C6" i="2" l="1"/>
  <c r="AF5" i="2"/>
  <c r="AF6" i="2" s="1"/>
  <c r="AE5" i="2"/>
  <c r="AE6" i="2" s="1"/>
  <c r="AG5" i="2"/>
  <c r="AG6" i="2" s="1"/>
</calcChain>
</file>

<file path=xl/sharedStrings.xml><?xml version="1.0" encoding="utf-8"?>
<sst xmlns="http://schemas.openxmlformats.org/spreadsheetml/2006/main" count="53" uniqueCount="20">
  <si>
    <t>員編</t>
    <phoneticPr fontId="1" type="noConversion"/>
  </si>
  <si>
    <t>姓名</t>
    <phoneticPr fontId="1" type="noConversion"/>
  </si>
  <si>
    <t>week數值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</si>
  <si>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</si>
  <si>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</si>
  <si>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</si>
  <si>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</si>
  <si>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</si>
  <si>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</si>
  <si>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星期文字</t>
    <phoneticPr fontId="1" type="noConversion"/>
  </si>
  <si>
    <t>日</t>
    <phoneticPr fontId="1" type="noConversion"/>
  </si>
  <si>
    <t>王小明</t>
    <phoneticPr fontId="1" type="noConversion"/>
  </si>
  <si>
    <r>
      <t>*請將</t>
    </r>
    <r>
      <rPr>
        <b/>
        <sz val="12"/>
        <color rgb="FFFF0000"/>
        <rFont val="標楷體"/>
        <family val="4"/>
        <charset val="136"/>
      </rPr>
      <t>預排休的日子 填入●碼</t>
    </r>
    <r>
      <rPr>
        <sz val="12"/>
        <color theme="1"/>
        <rFont val="標楷體"/>
        <family val="4"/>
        <charset val="136"/>
      </rPr>
      <t>，以利查閱。</t>
    </r>
    <phoneticPr fontId="1" type="noConversion"/>
  </si>
  <si>
    <r>
      <t>*日期</t>
    </r>
    <r>
      <rPr>
        <b/>
        <sz val="12"/>
        <color rgb="FFFF0000"/>
        <rFont val="標楷體"/>
        <family val="4"/>
        <charset val="136"/>
      </rPr>
      <t>29-31</t>
    </r>
    <r>
      <rPr>
        <sz val="12"/>
        <color theme="1"/>
        <rFont val="標楷體"/>
        <family val="4"/>
        <charset val="136"/>
      </rPr>
      <t>號如出現異常碼，請勿理會也無須刪除，因為套入公式計算範圍。</t>
    </r>
    <phoneticPr fontId="1" type="noConversion"/>
  </si>
  <si>
    <t>填寫日期:     年     月     日</t>
    <phoneticPr fontId="1" type="noConversion"/>
  </si>
  <si>
    <t>單位一、二級主管簽章：</t>
    <phoneticPr fontId="1" type="noConversion"/>
  </si>
  <si>
    <t>　人　事　室　簽　章：</t>
    <phoneticPr fontId="1" type="noConversion"/>
  </si>
  <si>
    <t>＊填寫完成後電子檔請寄送人事室承辦人-黃鈺棋小姐(yuchi.huang@mail.hdut.edu.tw)，並請影印紙本經單位一、二級主管簽章送至人事室，謝謝。</t>
    <phoneticPr fontId="1" type="noConversion"/>
  </si>
  <si>
    <r>
      <t>*</t>
    </r>
    <r>
      <rPr>
        <b/>
        <sz val="12"/>
        <color rgb="FFFF0000"/>
        <rFont val="標楷體"/>
        <family val="4"/>
        <charset val="136"/>
      </rPr>
      <t>黃底為下拉式選單</t>
    </r>
    <r>
      <rPr>
        <sz val="12"/>
        <color theme="1"/>
        <rFont val="標楷體"/>
        <family val="4"/>
        <charset val="136"/>
      </rPr>
      <t>，可供選擇年與月。</t>
    </r>
    <r>
      <rPr>
        <u/>
        <sz val="12"/>
        <color theme="1"/>
        <rFont val="標楷體"/>
        <family val="4"/>
        <charset val="136"/>
      </rPr>
      <t>(後方日期與星期欄位請勿變動)</t>
    </r>
    <phoneticPr fontId="1" type="noConversion"/>
  </si>
  <si>
    <t>宏國學校財團法人宏國德霖科技大學 職員工年資休假預定排休表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</si>
</sst>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月&quot;"/>
    <numFmt numFmtId="177" formatCode="General&quot;年&quot;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.5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36"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" sqref="C1:J2"/>
    </sheetView>
  </sheetViews>
  <sheetFormatPr defaultRowHeight="16.5" x14ac:dyDescent="0.25"/>
  <cols>
    <col min="3" max="3" width="15.875" customWidth="1"/>
    <col min="4" max="10" width="4.875" customWidth="1"/>
  </cols>
  <sheetData>
    <row r="1" spans="1:10" x14ac:dyDescent="0.25">
      <c r="A1">
        <v>2020</v>
      </c>
      <c r="B1" s="2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</row>
    <row r="2" spans="1:10" x14ac:dyDescent="0.25">
      <c r="A2">
        <v>2021</v>
      </c>
      <c r="B2" s="2">
        <v>2</v>
      </c>
      <c r="C2" s="1" t="s">
        <v>9</v>
      </c>
      <c r="D2" s="1" t="s">
        <v>10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x14ac:dyDescent="0.25">
      <c r="A3">
        <v>2022</v>
      </c>
      <c r="B3" s="2">
        <v>3</v>
      </c>
    </row>
    <row r="4" spans="1:10" x14ac:dyDescent="0.25">
      <c r="A4">
        <v>2023</v>
      </c>
      <c r="B4" s="2">
        <v>4</v>
      </c>
    </row>
    <row r="5" spans="1:10" x14ac:dyDescent="0.25">
      <c r="A5">
        <v>2024</v>
      </c>
      <c r="B5" s="2">
        <v>5</v>
      </c>
    </row>
    <row r="6" spans="1:10" x14ac:dyDescent="0.25">
      <c r="A6">
        <v>2025</v>
      </c>
      <c r="B6" s="2">
        <v>6</v>
      </c>
    </row>
    <row r="7" spans="1:10" x14ac:dyDescent="0.25">
      <c r="A7">
        <v>2026</v>
      </c>
      <c r="B7" s="2">
        <v>7</v>
      </c>
    </row>
    <row r="8" spans="1:10" x14ac:dyDescent="0.25">
      <c r="A8">
        <v>2027</v>
      </c>
      <c r="B8" s="2">
        <v>8</v>
      </c>
    </row>
    <row r="9" spans="1:10" x14ac:dyDescent="0.25">
      <c r="A9">
        <v>2028</v>
      </c>
      <c r="B9" s="2">
        <v>9</v>
      </c>
    </row>
    <row r="10" spans="1:10" x14ac:dyDescent="0.25">
      <c r="A10">
        <v>2029</v>
      </c>
      <c r="B10" s="2">
        <v>10</v>
      </c>
    </row>
    <row r="11" spans="1:10" x14ac:dyDescent="0.25">
      <c r="A11">
        <v>2030</v>
      </c>
      <c r="B11" s="2">
        <v>11</v>
      </c>
    </row>
    <row r="12" spans="1:10" x14ac:dyDescent="0.25">
      <c r="B12" s="2">
        <v>12</v>
      </c>
    </row>
  </sheetData>
  <phoneticPr fontId="1" type="noConversion"/>
  <dataValidations count="1">
    <dataValidation type="list" allowBlank="1" showInputMessage="1" showErrorMessage="1" sqref="A1:A11">
      <formula1>$A$1:$A$11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tabSelected="1" workbookViewId="0">
      <selection sqref="A1:AG1"/>
    </sheetView>
  </sheetViews>
  <sheetFormatPr defaultRowHeight="16.5" x14ac:dyDescent="0.25"/>
  <cols>
    <col min="1" max="2" width="9" style="3"/>
    <col min="3" max="33" width="6" style="3" customWidth="1"/>
    <col min="34" max="16384" width="9" style="3"/>
  </cols>
  <sheetData>
    <row r="1" spans="1:33" ht="30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25.5" customHeight="1" x14ac:dyDescent="0.25">
      <c r="A2" s="3" t="s">
        <v>18</v>
      </c>
      <c r="Z2" s="13" t="s">
        <v>14</v>
      </c>
      <c r="AA2" s="13"/>
      <c r="AB2" s="13"/>
      <c r="AC2" s="13"/>
      <c r="AD2" s="13"/>
      <c r="AE2" s="13"/>
      <c r="AF2" s="13"/>
      <c r="AG2" s="13"/>
    </row>
    <row r="3" spans="1:33" x14ac:dyDescent="0.25">
      <c r="A3" s="3" t="s">
        <v>13</v>
      </c>
    </row>
    <row r="4" spans="1:33" x14ac:dyDescent="0.25">
      <c r="A4" s="3" t="s">
        <v>12</v>
      </c>
    </row>
    <row r="5" spans="1:33" s="6" customFormat="1" x14ac:dyDescent="0.25">
      <c r="A5" s="8">
        <v>2021</v>
      </c>
      <c r="B5" s="4">
        <v>4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18</v>
      </c>
      <c r="U5" s="5">
        <v>19</v>
      </c>
      <c r="V5" s="5">
        <v>20</v>
      </c>
      <c r="W5" s="5">
        <v>21</v>
      </c>
      <c r="X5" s="5">
        <v>22</v>
      </c>
      <c r="Y5" s="5">
        <v>23</v>
      </c>
      <c r="Z5" s="5">
        <v>24</v>
      </c>
      <c r="AA5" s="5">
        <v>25</v>
      </c>
      <c r="AB5" s="5">
        <v>26</v>
      </c>
      <c r="AC5" s="5">
        <v>27</v>
      </c>
      <c r="AD5" s="5">
        <v>28</v>
      </c>
      <c r="AE5" s="5">
        <f>IFERROR(DAY(DATEVALUE($A$5&amp;"/"&amp;$B$5&amp;"/"&amp;"29")),"")</f>
        <v>29</v>
      </c>
      <c r="AF5" s="5">
        <f>IFERROR(DAY(DATEVALUE($A$5&amp;"/"&amp;$B$5&amp;"/"&amp;"30")),"")</f>
        <v>30</v>
      </c>
      <c r="AG5" s="5" t="str">
        <f t="shared" ref="AG5" si="0">IFERROR(DAY(DATEVALUE($A$5&amp;"/"&amp;$B$5&amp;"/"&amp;"31")),"")</f>
        <v/>
      </c>
    </row>
    <row r="6" spans="1:33" s="6" customFormat="1" x14ac:dyDescent="0.25">
      <c r="A6" s="5" t="s">
        <v>0</v>
      </c>
      <c r="B6" s="5" t="s">
        <v>1</v>
      </c>
      <c r="C6" s="5" t="str">
        <f t="shared" ref="C6:AG6" si="1">HLOOKUP(WEEKDAY($A$5&amp;"/"&amp;$B$5&amp;"/"&amp;C5,1),week數值,2,0)</f>
        <v>四</v>
      </c>
      <c r="D6" s="5" t="str">
        <f t="shared" si="1"/>
        <v>五</v>
      </c>
      <c r="E6" s="5" t="str">
        <f t="shared" si="1"/>
        <v>六</v>
      </c>
      <c r="F6" s="5" t="str">
        <f t="shared" si="1"/>
        <v>日</v>
      </c>
      <c r="G6" s="5" t="str">
        <f t="shared" si="1"/>
        <v>一</v>
      </c>
      <c r="H6" s="5" t="str">
        <f t="shared" si="1"/>
        <v>二</v>
      </c>
      <c r="I6" s="5" t="str">
        <f t="shared" si="1"/>
        <v>三</v>
      </c>
      <c r="J6" s="5" t="str">
        <f t="shared" si="1"/>
        <v>四</v>
      </c>
      <c r="K6" s="5" t="str">
        <f t="shared" si="1"/>
        <v>五</v>
      </c>
      <c r="L6" s="5" t="str">
        <f t="shared" si="1"/>
        <v>六</v>
      </c>
      <c r="M6" s="5" t="str">
        <f t="shared" si="1"/>
        <v>日</v>
      </c>
      <c r="N6" s="5" t="str">
        <f t="shared" si="1"/>
        <v>一</v>
      </c>
      <c r="O6" s="5" t="str">
        <f t="shared" si="1"/>
        <v>二</v>
      </c>
      <c r="P6" s="5" t="str">
        <f t="shared" si="1"/>
        <v>三</v>
      </c>
      <c r="Q6" s="5" t="str">
        <f t="shared" si="1"/>
        <v>四</v>
      </c>
      <c r="R6" s="5" t="str">
        <f t="shared" si="1"/>
        <v>五</v>
      </c>
      <c r="S6" s="5" t="str">
        <f t="shared" si="1"/>
        <v>六</v>
      </c>
      <c r="T6" s="5" t="str">
        <f t="shared" si="1"/>
        <v>日</v>
      </c>
      <c r="U6" s="5" t="str">
        <f t="shared" si="1"/>
        <v>一</v>
      </c>
      <c r="V6" s="5" t="str">
        <f t="shared" si="1"/>
        <v>二</v>
      </c>
      <c r="W6" s="5" t="str">
        <f t="shared" si="1"/>
        <v>三</v>
      </c>
      <c r="X6" s="5" t="str">
        <f t="shared" si="1"/>
        <v>四</v>
      </c>
      <c r="Y6" s="5" t="str">
        <f t="shared" si="1"/>
        <v>五</v>
      </c>
      <c r="Z6" s="5" t="str">
        <f t="shared" si="1"/>
        <v>六</v>
      </c>
      <c r="AA6" s="5" t="str">
        <f t="shared" si="1"/>
        <v>日</v>
      </c>
      <c r="AB6" s="5" t="str">
        <f t="shared" si="1"/>
        <v>一</v>
      </c>
      <c r="AC6" s="5" t="str">
        <f t="shared" si="1"/>
        <v>二</v>
      </c>
      <c r="AD6" s="5" t="str">
        <f t="shared" si="1"/>
        <v>三</v>
      </c>
      <c r="AE6" s="5" t="str">
        <f t="shared" si="1"/>
        <v>四</v>
      </c>
      <c r="AF6" s="5" t="str">
        <f t="shared" si="1"/>
        <v>五</v>
      </c>
      <c r="AG6" s="5" t="e">
        <f t="shared" si="1"/>
        <v>#VALUE!</v>
      </c>
    </row>
    <row r="7" spans="1:33" s="6" customFormat="1" x14ac:dyDescent="0.25">
      <c r="A7" s="5">
        <v>123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8.1" customHeight="1" x14ac:dyDescent="0.25"/>
    <row r="9" spans="1:33" s="6" customFormat="1" x14ac:dyDescent="0.25">
      <c r="A9" s="8">
        <v>2020</v>
      </c>
      <c r="B9" s="4">
        <v>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28</v>
      </c>
      <c r="AE9" s="5">
        <f>IFERROR(DAY(DATEVALUE($A$9&amp;"/"&amp;$B$9&amp;"/"&amp;"29")),"")</f>
        <v>29</v>
      </c>
      <c r="AF9" s="5" t="str">
        <f>IFERROR(DAY(DATEVALUE($A$9&amp;"/"&amp;$B$9&amp;"/"&amp;"30")),"")</f>
        <v/>
      </c>
      <c r="AG9" s="5" t="str">
        <f>IFERROR(DAY(DATEVALUE($A$9&amp;"/"&amp;$B$9&amp;"/"&amp;"31")),"")</f>
        <v/>
      </c>
    </row>
    <row r="10" spans="1:33" s="6" customFormat="1" x14ac:dyDescent="0.25">
      <c r="A10" s="5" t="s">
        <v>0</v>
      </c>
      <c r="B10" s="5" t="s">
        <v>1</v>
      </c>
      <c r="C10" s="5" t="str">
        <f t="shared" ref="C10:AG10" si="2">HLOOKUP(WEEKDAY($A$9&amp;"/"&amp;$B$9&amp;"/"&amp;C9,1),week數值,2,0)</f>
        <v>六</v>
      </c>
      <c r="D10" s="5" t="str">
        <f t="shared" si="2"/>
        <v>日</v>
      </c>
      <c r="E10" s="5" t="str">
        <f t="shared" si="2"/>
        <v>一</v>
      </c>
      <c r="F10" s="5" t="str">
        <f t="shared" si="2"/>
        <v>二</v>
      </c>
      <c r="G10" s="5" t="str">
        <f t="shared" si="2"/>
        <v>三</v>
      </c>
      <c r="H10" s="5" t="str">
        <f t="shared" si="2"/>
        <v>四</v>
      </c>
      <c r="I10" s="5" t="str">
        <f t="shared" si="2"/>
        <v>五</v>
      </c>
      <c r="J10" s="5" t="str">
        <f t="shared" si="2"/>
        <v>六</v>
      </c>
      <c r="K10" s="5" t="str">
        <f t="shared" si="2"/>
        <v>日</v>
      </c>
      <c r="L10" s="5" t="str">
        <f t="shared" si="2"/>
        <v>一</v>
      </c>
      <c r="M10" s="5" t="str">
        <f t="shared" si="2"/>
        <v>二</v>
      </c>
      <c r="N10" s="5" t="str">
        <f t="shared" si="2"/>
        <v>三</v>
      </c>
      <c r="O10" s="5" t="str">
        <f t="shared" si="2"/>
        <v>四</v>
      </c>
      <c r="P10" s="5" t="str">
        <f t="shared" si="2"/>
        <v>五</v>
      </c>
      <c r="Q10" s="5" t="str">
        <f t="shared" si="2"/>
        <v>六</v>
      </c>
      <c r="R10" s="5" t="str">
        <f t="shared" si="2"/>
        <v>日</v>
      </c>
      <c r="S10" s="5" t="str">
        <f t="shared" si="2"/>
        <v>一</v>
      </c>
      <c r="T10" s="5" t="str">
        <f t="shared" si="2"/>
        <v>二</v>
      </c>
      <c r="U10" s="5" t="str">
        <f t="shared" si="2"/>
        <v>三</v>
      </c>
      <c r="V10" s="5" t="str">
        <f t="shared" si="2"/>
        <v>四</v>
      </c>
      <c r="W10" s="5" t="str">
        <f t="shared" si="2"/>
        <v>五</v>
      </c>
      <c r="X10" s="5" t="str">
        <f t="shared" si="2"/>
        <v>六</v>
      </c>
      <c r="Y10" s="5" t="str">
        <f t="shared" si="2"/>
        <v>日</v>
      </c>
      <c r="Z10" s="5" t="str">
        <f t="shared" si="2"/>
        <v>一</v>
      </c>
      <c r="AA10" s="5" t="str">
        <f t="shared" si="2"/>
        <v>二</v>
      </c>
      <c r="AB10" s="5" t="str">
        <f t="shared" si="2"/>
        <v>三</v>
      </c>
      <c r="AC10" s="5" t="str">
        <f t="shared" si="2"/>
        <v>四</v>
      </c>
      <c r="AD10" s="5" t="str">
        <f t="shared" si="2"/>
        <v>五</v>
      </c>
      <c r="AE10" s="5" t="str">
        <f t="shared" si="2"/>
        <v>六</v>
      </c>
      <c r="AF10" s="5" t="e">
        <f t="shared" si="2"/>
        <v>#VALUE!</v>
      </c>
      <c r="AG10" s="5" t="e">
        <f t="shared" si="2"/>
        <v>#VALUE!</v>
      </c>
    </row>
    <row r="11" spans="1:33" s="6" customFormat="1" x14ac:dyDescent="0.25">
      <c r="A11" s="5">
        <v>123</v>
      </c>
      <c r="B11" s="5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s="6" customFormat="1" ht="8.1" customHeight="1" x14ac:dyDescent="0.2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6" customFormat="1" x14ac:dyDescent="0.25">
      <c r="A13" s="8">
        <v>2020</v>
      </c>
      <c r="B13" s="4">
        <v>3</v>
      </c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f>IFERROR(DAY(DATEVALUE($A$13&amp;"/"&amp;$B$13&amp;"/"&amp;"29")),"")</f>
        <v>29</v>
      </c>
      <c r="AF13" s="5">
        <f>IFERROR(DAY(DATEVALUE($A$13&amp;"/"&amp;$B$13&amp;"/"&amp;"30")),"")</f>
        <v>30</v>
      </c>
      <c r="AG13" s="5">
        <f>IFERROR(DAY(DATEVALUE($A$13&amp;"/"&amp;$B$13&amp;"/"&amp;"31")),"")</f>
        <v>31</v>
      </c>
    </row>
    <row r="14" spans="1:33" x14ac:dyDescent="0.25">
      <c r="A14" s="5" t="s">
        <v>0</v>
      </c>
      <c r="B14" s="5" t="s">
        <v>1</v>
      </c>
      <c r="C14" s="5" t="str">
        <f t="shared" ref="C14:AG14" si="3">HLOOKUP(WEEKDAY($A$13&amp;"/"&amp;$B$13&amp;"/"&amp;C13,1),week數值,2,0)</f>
        <v>日</v>
      </c>
      <c r="D14" s="5" t="str">
        <f t="shared" si="3"/>
        <v>一</v>
      </c>
      <c r="E14" s="5" t="str">
        <f t="shared" si="3"/>
        <v>二</v>
      </c>
      <c r="F14" s="5" t="str">
        <f t="shared" si="3"/>
        <v>三</v>
      </c>
      <c r="G14" s="5" t="str">
        <f t="shared" si="3"/>
        <v>四</v>
      </c>
      <c r="H14" s="5" t="str">
        <f t="shared" si="3"/>
        <v>五</v>
      </c>
      <c r="I14" s="5" t="str">
        <f t="shared" si="3"/>
        <v>六</v>
      </c>
      <c r="J14" s="5" t="str">
        <f t="shared" si="3"/>
        <v>日</v>
      </c>
      <c r="K14" s="5" t="str">
        <f t="shared" si="3"/>
        <v>一</v>
      </c>
      <c r="L14" s="5" t="str">
        <f t="shared" si="3"/>
        <v>二</v>
      </c>
      <c r="M14" s="5" t="str">
        <f t="shared" si="3"/>
        <v>三</v>
      </c>
      <c r="N14" s="5" t="str">
        <f t="shared" si="3"/>
        <v>四</v>
      </c>
      <c r="O14" s="5" t="str">
        <f t="shared" si="3"/>
        <v>五</v>
      </c>
      <c r="P14" s="5" t="str">
        <f t="shared" si="3"/>
        <v>六</v>
      </c>
      <c r="Q14" s="5" t="str">
        <f t="shared" si="3"/>
        <v>日</v>
      </c>
      <c r="R14" s="5" t="str">
        <f t="shared" si="3"/>
        <v>一</v>
      </c>
      <c r="S14" s="5" t="str">
        <f t="shared" si="3"/>
        <v>二</v>
      </c>
      <c r="T14" s="5" t="str">
        <f t="shared" si="3"/>
        <v>三</v>
      </c>
      <c r="U14" s="5" t="str">
        <f t="shared" si="3"/>
        <v>四</v>
      </c>
      <c r="V14" s="5" t="str">
        <f t="shared" si="3"/>
        <v>五</v>
      </c>
      <c r="W14" s="5" t="str">
        <f t="shared" si="3"/>
        <v>六</v>
      </c>
      <c r="X14" s="5" t="str">
        <f t="shared" si="3"/>
        <v>日</v>
      </c>
      <c r="Y14" s="5" t="str">
        <f t="shared" si="3"/>
        <v>一</v>
      </c>
      <c r="Z14" s="5" t="str">
        <f t="shared" si="3"/>
        <v>二</v>
      </c>
      <c r="AA14" s="5" t="str">
        <f t="shared" si="3"/>
        <v>三</v>
      </c>
      <c r="AB14" s="5" t="str">
        <f t="shared" si="3"/>
        <v>四</v>
      </c>
      <c r="AC14" s="5" t="str">
        <f t="shared" si="3"/>
        <v>五</v>
      </c>
      <c r="AD14" s="5" t="str">
        <f t="shared" si="3"/>
        <v>六</v>
      </c>
      <c r="AE14" s="5" t="str">
        <f t="shared" si="3"/>
        <v>日</v>
      </c>
      <c r="AF14" s="5" t="str">
        <f t="shared" si="3"/>
        <v>一</v>
      </c>
      <c r="AG14" s="5" t="str">
        <f t="shared" si="3"/>
        <v>二</v>
      </c>
    </row>
    <row r="15" spans="1:33" x14ac:dyDescent="0.25">
      <c r="A15" s="5">
        <v>123</v>
      </c>
      <c r="B15" s="5" t="s">
        <v>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8.1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6" customFormat="1" x14ac:dyDescent="0.25">
      <c r="A17" s="8">
        <v>2020</v>
      </c>
      <c r="B17" s="4">
        <v>4</v>
      </c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5">
        <v>11</v>
      </c>
      <c r="N17" s="5">
        <v>12</v>
      </c>
      <c r="O17" s="5">
        <v>13</v>
      </c>
      <c r="P17" s="5">
        <v>14</v>
      </c>
      <c r="Q17" s="5">
        <v>15</v>
      </c>
      <c r="R17" s="5">
        <v>16</v>
      </c>
      <c r="S17" s="5">
        <v>17</v>
      </c>
      <c r="T17" s="5">
        <v>18</v>
      </c>
      <c r="U17" s="5">
        <v>19</v>
      </c>
      <c r="V17" s="5">
        <v>20</v>
      </c>
      <c r="W17" s="5">
        <v>21</v>
      </c>
      <c r="X17" s="5">
        <v>22</v>
      </c>
      <c r="Y17" s="5">
        <v>23</v>
      </c>
      <c r="Z17" s="5">
        <v>24</v>
      </c>
      <c r="AA17" s="5">
        <v>25</v>
      </c>
      <c r="AB17" s="5">
        <v>26</v>
      </c>
      <c r="AC17" s="5">
        <v>27</v>
      </c>
      <c r="AD17" s="5">
        <v>28</v>
      </c>
      <c r="AE17" s="5">
        <f>IFERROR(DAY(DATEVALUE($A$17&amp;"/"&amp;$B$17&amp;"/"&amp;"29")),"")</f>
        <v>29</v>
      </c>
      <c r="AF17" s="5">
        <f>IFERROR(DAY(DATEVALUE($A$17&amp;"/"&amp;$B$17&amp;"/"&amp;"30")),"")</f>
        <v>30</v>
      </c>
      <c r="AG17" s="5" t="str">
        <f>IFERROR(DAY(DATEVALUE($A$17&amp;"/"&amp;$B$17&amp;"/"&amp;"31")),"")</f>
        <v/>
      </c>
    </row>
    <row r="18" spans="1:33" x14ac:dyDescent="0.25">
      <c r="A18" s="5" t="s">
        <v>0</v>
      </c>
      <c r="B18" s="5" t="s">
        <v>1</v>
      </c>
      <c r="C18" s="5" t="str">
        <f t="shared" ref="C18:AG18" si="4">HLOOKUP(WEEKDAY($A$17&amp;"/"&amp;$B$17&amp;"/"&amp;C17,1),week數值,2,0)</f>
        <v>三</v>
      </c>
      <c r="D18" s="5" t="str">
        <f t="shared" si="4"/>
        <v>四</v>
      </c>
      <c r="E18" s="5" t="str">
        <f t="shared" si="4"/>
        <v>五</v>
      </c>
      <c r="F18" s="5" t="str">
        <f t="shared" si="4"/>
        <v>六</v>
      </c>
      <c r="G18" s="5" t="str">
        <f t="shared" si="4"/>
        <v>日</v>
      </c>
      <c r="H18" s="5" t="str">
        <f t="shared" si="4"/>
        <v>一</v>
      </c>
      <c r="I18" s="5" t="str">
        <f t="shared" si="4"/>
        <v>二</v>
      </c>
      <c r="J18" s="5" t="str">
        <f t="shared" si="4"/>
        <v>三</v>
      </c>
      <c r="K18" s="5" t="str">
        <f t="shared" si="4"/>
        <v>四</v>
      </c>
      <c r="L18" s="5" t="str">
        <f t="shared" si="4"/>
        <v>五</v>
      </c>
      <c r="M18" s="5" t="str">
        <f t="shared" si="4"/>
        <v>六</v>
      </c>
      <c r="N18" s="5" t="str">
        <f t="shared" si="4"/>
        <v>日</v>
      </c>
      <c r="O18" s="5" t="str">
        <f t="shared" si="4"/>
        <v>一</v>
      </c>
      <c r="P18" s="5" t="str">
        <f t="shared" si="4"/>
        <v>二</v>
      </c>
      <c r="Q18" s="5" t="str">
        <f t="shared" si="4"/>
        <v>三</v>
      </c>
      <c r="R18" s="5" t="str">
        <f t="shared" si="4"/>
        <v>四</v>
      </c>
      <c r="S18" s="5" t="str">
        <f t="shared" si="4"/>
        <v>五</v>
      </c>
      <c r="T18" s="5" t="str">
        <f t="shared" si="4"/>
        <v>六</v>
      </c>
      <c r="U18" s="5" t="str">
        <f t="shared" si="4"/>
        <v>日</v>
      </c>
      <c r="V18" s="5" t="str">
        <f t="shared" si="4"/>
        <v>一</v>
      </c>
      <c r="W18" s="5" t="str">
        <f t="shared" si="4"/>
        <v>二</v>
      </c>
      <c r="X18" s="5" t="str">
        <f t="shared" si="4"/>
        <v>三</v>
      </c>
      <c r="Y18" s="5" t="str">
        <f t="shared" si="4"/>
        <v>四</v>
      </c>
      <c r="Z18" s="5" t="str">
        <f t="shared" si="4"/>
        <v>五</v>
      </c>
      <c r="AA18" s="5" t="str">
        <f t="shared" si="4"/>
        <v>六</v>
      </c>
      <c r="AB18" s="5" t="str">
        <f t="shared" si="4"/>
        <v>日</v>
      </c>
      <c r="AC18" s="5" t="str">
        <f t="shared" si="4"/>
        <v>一</v>
      </c>
      <c r="AD18" s="5" t="str">
        <f t="shared" si="4"/>
        <v>二</v>
      </c>
      <c r="AE18" s="5" t="str">
        <f t="shared" si="4"/>
        <v>三</v>
      </c>
      <c r="AF18" s="5" t="str">
        <f t="shared" si="4"/>
        <v>四</v>
      </c>
      <c r="AG18" s="5" t="e">
        <f t="shared" si="4"/>
        <v>#VALUE!</v>
      </c>
    </row>
    <row r="19" spans="1:33" x14ac:dyDescent="0.25">
      <c r="A19" s="5">
        <v>123</v>
      </c>
      <c r="B19" s="5" t="s">
        <v>11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8.1" customHeight="1" x14ac:dyDescent="0.25"/>
    <row r="21" spans="1:33" s="6" customFormat="1" x14ac:dyDescent="0.25">
      <c r="A21" s="8">
        <v>2020</v>
      </c>
      <c r="B21" s="4">
        <v>5</v>
      </c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5">
        <v>14</v>
      </c>
      <c r="Q21" s="5">
        <v>15</v>
      </c>
      <c r="R21" s="5">
        <v>16</v>
      </c>
      <c r="S21" s="5">
        <v>17</v>
      </c>
      <c r="T21" s="5">
        <v>18</v>
      </c>
      <c r="U21" s="5">
        <v>19</v>
      </c>
      <c r="V21" s="5">
        <v>20</v>
      </c>
      <c r="W21" s="5">
        <v>21</v>
      </c>
      <c r="X21" s="5">
        <v>22</v>
      </c>
      <c r="Y21" s="5">
        <v>23</v>
      </c>
      <c r="Z21" s="5">
        <v>24</v>
      </c>
      <c r="AA21" s="5">
        <v>25</v>
      </c>
      <c r="AB21" s="5">
        <v>26</v>
      </c>
      <c r="AC21" s="5">
        <v>27</v>
      </c>
      <c r="AD21" s="5">
        <v>28</v>
      </c>
      <c r="AE21" s="5">
        <f>IFERROR(DAY(DATEVALUE($A$21&amp;"/"&amp;$B$21&amp;"/"&amp;"29")),"")</f>
        <v>29</v>
      </c>
      <c r="AF21" s="5">
        <f>IFERROR(DAY(DATEVALUE($A$21&amp;"/"&amp;$B$21&amp;"/"&amp;"30")),"")</f>
        <v>30</v>
      </c>
      <c r="AG21" s="5">
        <f>IFERROR(DAY(DATEVALUE($A$21&amp;"/"&amp;$B$21&amp;"/"&amp;"31")),"")</f>
        <v>31</v>
      </c>
    </row>
    <row r="22" spans="1:33" x14ac:dyDescent="0.25">
      <c r="A22" s="5" t="s">
        <v>0</v>
      </c>
      <c r="B22" s="5" t="s">
        <v>1</v>
      </c>
      <c r="C22" s="5" t="str">
        <f t="shared" ref="C22:AG22" si="5">HLOOKUP(WEEKDAY($A$21&amp;"/"&amp;$B$21&amp;"/"&amp;C21,1),week數值,2,0)</f>
        <v>五</v>
      </c>
      <c r="D22" s="5" t="str">
        <f t="shared" si="5"/>
        <v>六</v>
      </c>
      <c r="E22" s="5" t="str">
        <f t="shared" si="5"/>
        <v>日</v>
      </c>
      <c r="F22" s="5" t="str">
        <f t="shared" si="5"/>
        <v>一</v>
      </c>
      <c r="G22" s="5" t="str">
        <f t="shared" si="5"/>
        <v>二</v>
      </c>
      <c r="H22" s="5" t="str">
        <f t="shared" si="5"/>
        <v>三</v>
      </c>
      <c r="I22" s="5" t="str">
        <f t="shared" si="5"/>
        <v>四</v>
      </c>
      <c r="J22" s="5" t="str">
        <f t="shared" si="5"/>
        <v>五</v>
      </c>
      <c r="K22" s="5" t="str">
        <f t="shared" si="5"/>
        <v>六</v>
      </c>
      <c r="L22" s="5" t="str">
        <f t="shared" si="5"/>
        <v>日</v>
      </c>
      <c r="M22" s="5" t="str">
        <f t="shared" si="5"/>
        <v>一</v>
      </c>
      <c r="N22" s="5" t="str">
        <f t="shared" si="5"/>
        <v>二</v>
      </c>
      <c r="O22" s="5" t="str">
        <f t="shared" si="5"/>
        <v>三</v>
      </c>
      <c r="P22" s="5" t="str">
        <f t="shared" si="5"/>
        <v>四</v>
      </c>
      <c r="Q22" s="5" t="str">
        <f t="shared" si="5"/>
        <v>五</v>
      </c>
      <c r="R22" s="5" t="str">
        <f t="shared" si="5"/>
        <v>六</v>
      </c>
      <c r="S22" s="5" t="str">
        <f t="shared" si="5"/>
        <v>日</v>
      </c>
      <c r="T22" s="5" t="str">
        <f t="shared" si="5"/>
        <v>一</v>
      </c>
      <c r="U22" s="5" t="str">
        <f t="shared" si="5"/>
        <v>二</v>
      </c>
      <c r="V22" s="5" t="str">
        <f t="shared" si="5"/>
        <v>三</v>
      </c>
      <c r="W22" s="5" t="str">
        <f t="shared" si="5"/>
        <v>四</v>
      </c>
      <c r="X22" s="5" t="str">
        <f t="shared" si="5"/>
        <v>五</v>
      </c>
      <c r="Y22" s="5" t="str">
        <f t="shared" si="5"/>
        <v>六</v>
      </c>
      <c r="Z22" s="5" t="str">
        <f t="shared" si="5"/>
        <v>日</v>
      </c>
      <c r="AA22" s="5" t="str">
        <f t="shared" si="5"/>
        <v>一</v>
      </c>
      <c r="AB22" s="5" t="str">
        <f t="shared" si="5"/>
        <v>二</v>
      </c>
      <c r="AC22" s="5" t="str">
        <f t="shared" si="5"/>
        <v>三</v>
      </c>
      <c r="AD22" s="5" t="str">
        <f t="shared" si="5"/>
        <v>四</v>
      </c>
      <c r="AE22" s="5" t="str">
        <f t="shared" si="5"/>
        <v>五</v>
      </c>
      <c r="AF22" s="5" t="str">
        <f t="shared" si="5"/>
        <v>六</v>
      </c>
      <c r="AG22" s="5" t="str">
        <f t="shared" si="5"/>
        <v>日</v>
      </c>
    </row>
    <row r="23" spans="1:33" x14ac:dyDescent="0.25">
      <c r="A23" s="5">
        <v>123</v>
      </c>
      <c r="B23" s="5" t="s">
        <v>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8.1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5">
      <c r="A25" s="8">
        <v>2020</v>
      </c>
      <c r="B25" s="4">
        <v>6</v>
      </c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>
        <v>9</v>
      </c>
      <c r="L25" s="5">
        <v>10</v>
      </c>
      <c r="M25" s="5">
        <v>11</v>
      </c>
      <c r="N25" s="5">
        <v>12</v>
      </c>
      <c r="O25" s="5">
        <v>13</v>
      </c>
      <c r="P25" s="5">
        <v>14</v>
      </c>
      <c r="Q25" s="5">
        <v>15</v>
      </c>
      <c r="R25" s="5">
        <v>16</v>
      </c>
      <c r="S25" s="5">
        <v>17</v>
      </c>
      <c r="T25" s="5">
        <v>18</v>
      </c>
      <c r="U25" s="5">
        <v>19</v>
      </c>
      <c r="V25" s="5">
        <v>20</v>
      </c>
      <c r="W25" s="5">
        <v>21</v>
      </c>
      <c r="X25" s="5">
        <v>22</v>
      </c>
      <c r="Y25" s="5">
        <v>23</v>
      </c>
      <c r="Z25" s="5">
        <v>24</v>
      </c>
      <c r="AA25" s="5">
        <v>25</v>
      </c>
      <c r="AB25" s="5">
        <v>26</v>
      </c>
      <c r="AC25" s="5">
        <v>27</v>
      </c>
      <c r="AD25" s="5">
        <v>28</v>
      </c>
      <c r="AE25" s="5">
        <f>IFERROR(DAY(DATEVALUE($A$25&amp;"/"&amp;$B$25&amp;"/"&amp;"29")),"")</f>
        <v>29</v>
      </c>
      <c r="AF25" s="5">
        <f>IFERROR(DAY(DATEVALUE($A$25&amp;"/"&amp;$B$25&amp;"/"&amp;"30")),"")</f>
        <v>30</v>
      </c>
      <c r="AG25" s="5" t="str">
        <f>IFERROR(DAY(DATEVALUE($A$25&amp;"/"&amp;$B$25&amp;"/"&amp;"31")),"")</f>
        <v/>
      </c>
    </row>
    <row r="26" spans="1:33" x14ac:dyDescent="0.25">
      <c r="A26" s="5" t="s">
        <v>0</v>
      </c>
      <c r="B26" s="5" t="s">
        <v>1</v>
      </c>
      <c r="C26" s="5" t="str">
        <f t="shared" ref="C26:AG26" si="6">HLOOKUP(WEEKDAY($A$25&amp;"/"&amp;$B$25&amp;"/"&amp;C25,1),week數值,2,0)</f>
        <v>一</v>
      </c>
      <c r="D26" s="5" t="str">
        <f t="shared" si="6"/>
        <v>二</v>
      </c>
      <c r="E26" s="5" t="str">
        <f t="shared" si="6"/>
        <v>三</v>
      </c>
      <c r="F26" s="5" t="str">
        <f t="shared" si="6"/>
        <v>四</v>
      </c>
      <c r="G26" s="5" t="str">
        <f t="shared" si="6"/>
        <v>五</v>
      </c>
      <c r="H26" s="5" t="str">
        <f t="shared" si="6"/>
        <v>六</v>
      </c>
      <c r="I26" s="5" t="str">
        <f t="shared" si="6"/>
        <v>日</v>
      </c>
      <c r="J26" s="5" t="str">
        <f t="shared" si="6"/>
        <v>一</v>
      </c>
      <c r="K26" s="5" t="str">
        <f t="shared" si="6"/>
        <v>二</v>
      </c>
      <c r="L26" s="5" t="str">
        <f t="shared" si="6"/>
        <v>三</v>
      </c>
      <c r="M26" s="5" t="str">
        <f t="shared" si="6"/>
        <v>四</v>
      </c>
      <c r="N26" s="5" t="str">
        <f t="shared" si="6"/>
        <v>五</v>
      </c>
      <c r="O26" s="5" t="str">
        <f t="shared" si="6"/>
        <v>六</v>
      </c>
      <c r="P26" s="5" t="str">
        <f t="shared" si="6"/>
        <v>日</v>
      </c>
      <c r="Q26" s="5" t="str">
        <f t="shared" si="6"/>
        <v>一</v>
      </c>
      <c r="R26" s="5" t="str">
        <f t="shared" si="6"/>
        <v>二</v>
      </c>
      <c r="S26" s="5" t="str">
        <f t="shared" si="6"/>
        <v>三</v>
      </c>
      <c r="T26" s="5" t="str">
        <f t="shared" si="6"/>
        <v>四</v>
      </c>
      <c r="U26" s="5" t="str">
        <f t="shared" si="6"/>
        <v>五</v>
      </c>
      <c r="V26" s="5" t="str">
        <f t="shared" si="6"/>
        <v>六</v>
      </c>
      <c r="W26" s="5" t="str">
        <f t="shared" si="6"/>
        <v>日</v>
      </c>
      <c r="X26" s="5" t="str">
        <f t="shared" si="6"/>
        <v>一</v>
      </c>
      <c r="Y26" s="5" t="str">
        <f t="shared" si="6"/>
        <v>二</v>
      </c>
      <c r="Z26" s="5" t="str">
        <f t="shared" si="6"/>
        <v>三</v>
      </c>
      <c r="AA26" s="5" t="str">
        <f t="shared" si="6"/>
        <v>四</v>
      </c>
      <c r="AB26" s="5" t="str">
        <f t="shared" si="6"/>
        <v>五</v>
      </c>
      <c r="AC26" s="5" t="str">
        <f t="shared" si="6"/>
        <v>六</v>
      </c>
      <c r="AD26" s="5" t="str">
        <f t="shared" si="6"/>
        <v>日</v>
      </c>
      <c r="AE26" s="5" t="str">
        <f t="shared" si="6"/>
        <v>一</v>
      </c>
      <c r="AF26" s="5" t="str">
        <f t="shared" si="6"/>
        <v>二</v>
      </c>
      <c r="AG26" s="5" t="e">
        <f t="shared" si="6"/>
        <v>#VALUE!</v>
      </c>
    </row>
    <row r="27" spans="1:33" x14ac:dyDescent="0.25">
      <c r="A27" s="5">
        <v>123</v>
      </c>
      <c r="B27" s="5" t="s">
        <v>11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8.1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5">
      <c r="A29" s="8">
        <v>2020</v>
      </c>
      <c r="B29" s="4">
        <v>7</v>
      </c>
      <c r="C29" s="5">
        <v>1</v>
      </c>
      <c r="D29" s="5">
        <v>2</v>
      </c>
      <c r="E29" s="5">
        <v>3</v>
      </c>
      <c r="F29" s="5">
        <v>4</v>
      </c>
      <c r="G29" s="5">
        <v>5</v>
      </c>
      <c r="H29" s="5">
        <v>6</v>
      </c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>
        <v>14</v>
      </c>
      <c r="Q29" s="5">
        <v>15</v>
      </c>
      <c r="R29" s="5">
        <v>16</v>
      </c>
      <c r="S29" s="5">
        <v>17</v>
      </c>
      <c r="T29" s="5">
        <v>18</v>
      </c>
      <c r="U29" s="5">
        <v>19</v>
      </c>
      <c r="V29" s="5">
        <v>20</v>
      </c>
      <c r="W29" s="5">
        <v>21</v>
      </c>
      <c r="X29" s="5">
        <v>22</v>
      </c>
      <c r="Y29" s="5">
        <v>23</v>
      </c>
      <c r="Z29" s="5">
        <v>24</v>
      </c>
      <c r="AA29" s="5">
        <v>25</v>
      </c>
      <c r="AB29" s="5">
        <v>26</v>
      </c>
      <c r="AC29" s="5">
        <v>27</v>
      </c>
      <c r="AD29" s="5">
        <v>28</v>
      </c>
      <c r="AE29" s="5">
        <f>IFERROR(DAY(DATEVALUE($A$29&amp;"/"&amp;$B$29&amp;"/"&amp;"29")),"")</f>
        <v>29</v>
      </c>
      <c r="AF29" s="5">
        <f>IFERROR(DAY(DATEVALUE($A$29&amp;"/"&amp;$B$29&amp;"/"&amp;"30")),"")</f>
        <v>30</v>
      </c>
      <c r="AG29" s="5">
        <f>IFERROR(DAY(DATEVALUE($A$29&amp;"/"&amp;$B$29&amp;"/"&amp;"31")),"")</f>
        <v>31</v>
      </c>
    </row>
    <row r="30" spans="1:33" x14ac:dyDescent="0.25">
      <c r="A30" s="5" t="s">
        <v>0</v>
      </c>
      <c r="B30" s="5" t="s">
        <v>1</v>
      </c>
      <c r="C30" s="5" t="str">
        <f t="shared" ref="C30:AG30" si="7">HLOOKUP(WEEKDAY($A$29&amp;"/"&amp;$B$29&amp;"/"&amp;C29,1),week數值,2,0)</f>
        <v>三</v>
      </c>
      <c r="D30" s="5" t="str">
        <f t="shared" si="7"/>
        <v>四</v>
      </c>
      <c r="E30" s="5" t="str">
        <f t="shared" si="7"/>
        <v>五</v>
      </c>
      <c r="F30" s="5" t="str">
        <f t="shared" si="7"/>
        <v>六</v>
      </c>
      <c r="G30" s="5" t="str">
        <f t="shared" si="7"/>
        <v>日</v>
      </c>
      <c r="H30" s="5" t="str">
        <f t="shared" si="7"/>
        <v>一</v>
      </c>
      <c r="I30" s="5" t="str">
        <f t="shared" si="7"/>
        <v>二</v>
      </c>
      <c r="J30" s="5" t="str">
        <f t="shared" si="7"/>
        <v>三</v>
      </c>
      <c r="K30" s="5" t="str">
        <f t="shared" si="7"/>
        <v>四</v>
      </c>
      <c r="L30" s="5" t="str">
        <f t="shared" si="7"/>
        <v>五</v>
      </c>
      <c r="M30" s="5" t="str">
        <f t="shared" si="7"/>
        <v>六</v>
      </c>
      <c r="N30" s="5" t="str">
        <f t="shared" si="7"/>
        <v>日</v>
      </c>
      <c r="O30" s="5" t="str">
        <f t="shared" si="7"/>
        <v>一</v>
      </c>
      <c r="P30" s="5" t="str">
        <f t="shared" si="7"/>
        <v>二</v>
      </c>
      <c r="Q30" s="5" t="str">
        <f t="shared" si="7"/>
        <v>三</v>
      </c>
      <c r="R30" s="5" t="str">
        <f t="shared" si="7"/>
        <v>四</v>
      </c>
      <c r="S30" s="5" t="str">
        <f t="shared" si="7"/>
        <v>五</v>
      </c>
      <c r="T30" s="5" t="str">
        <f t="shared" si="7"/>
        <v>六</v>
      </c>
      <c r="U30" s="5" t="str">
        <f t="shared" si="7"/>
        <v>日</v>
      </c>
      <c r="V30" s="5" t="str">
        <f t="shared" si="7"/>
        <v>一</v>
      </c>
      <c r="W30" s="5" t="str">
        <f t="shared" si="7"/>
        <v>二</v>
      </c>
      <c r="X30" s="5" t="str">
        <f t="shared" si="7"/>
        <v>三</v>
      </c>
      <c r="Y30" s="5" t="str">
        <f t="shared" si="7"/>
        <v>四</v>
      </c>
      <c r="Z30" s="5" t="str">
        <f t="shared" si="7"/>
        <v>五</v>
      </c>
      <c r="AA30" s="5" t="str">
        <f t="shared" si="7"/>
        <v>六</v>
      </c>
      <c r="AB30" s="5" t="str">
        <f t="shared" si="7"/>
        <v>日</v>
      </c>
      <c r="AC30" s="5" t="str">
        <f t="shared" si="7"/>
        <v>一</v>
      </c>
      <c r="AD30" s="5" t="str">
        <f t="shared" si="7"/>
        <v>二</v>
      </c>
      <c r="AE30" s="5" t="str">
        <f t="shared" si="7"/>
        <v>三</v>
      </c>
      <c r="AF30" s="5" t="str">
        <f t="shared" si="7"/>
        <v>四</v>
      </c>
      <c r="AG30" s="5" t="str">
        <f t="shared" si="7"/>
        <v>五</v>
      </c>
    </row>
    <row r="31" spans="1:33" x14ac:dyDescent="0.25">
      <c r="A31" s="5">
        <v>123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8.1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25">
      <c r="A33" s="8">
        <v>2020</v>
      </c>
      <c r="B33" s="4">
        <v>8</v>
      </c>
      <c r="C33" s="5">
        <v>1</v>
      </c>
      <c r="D33" s="5">
        <v>2</v>
      </c>
      <c r="E33" s="5">
        <v>3</v>
      </c>
      <c r="F33" s="5">
        <v>4</v>
      </c>
      <c r="G33" s="5">
        <v>5</v>
      </c>
      <c r="H33" s="5">
        <v>6</v>
      </c>
      <c r="I33" s="5">
        <v>7</v>
      </c>
      <c r="J33" s="5">
        <v>8</v>
      </c>
      <c r="K33" s="5">
        <v>9</v>
      </c>
      <c r="L33" s="5">
        <v>10</v>
      </c>
      <c r="M33" s="5">
        <v>11</v>
      </c>
      <c r="N33" s="5">
        <v>12</v>
      </c>
      <c r="O33" s="5">
        <v>13</v>
      </c>
      <c r="P33" s="5">
        <v>14</v>
      </c>
      <c r="Q33" s="5">
        <v>15</v>
      </c>
      <c r="R33" s="5">
        <v>16</v>
      </c>
      <c r="S33" s="5">
        <v>17</v>
      </c>
      <c r="T33" s="5">
        <v>18</v>
      </c>
      <c r="U33" s="5">
        <v>19</v>
      </c>
      <c r="V33" s="5">
        <v>20</v>
      </c>
      <c r="W33" s="5">
        <v>21</v>
      </c>
      <c r="X33" s="5">
        <v>22</v>
      </c>
      <c r="Y33" s="5">
        <v>23</v>
      </c>
      <c r="Z33" s="5">
        <v>24</v>
      </c>
      <c r="AA33" s="5">
        <v>25</v>
      </c>
      <c r="AB33" s="5">
        <v>26</v>
      </c>
      <c r="AC33" s="5">
        <v>27</v>
      </c>
      <c r="AD33" s="5">
        <v>28</v>
      </c>
      <c r="AE33" s="5">
        <f>IFERROR(DAY(DATEVALUE($A$33&amp;"/"&amp;$B$33&amp;"/"&amp;"29")),"")</f>
        <v>29</v>
      </c>
      <c r="AF33" s="5">
        <f>IFERROR(DAY(DATEVALUE($A$33&amp;"/"&amp;$B$33&amp;"/"&amp;"30")),"")</f>
        <v>30</v>
      </c>
      <c r="AG33" s="5">
        <f>IFERROR(DAY(DATEVALUE($A$33&amp;"/"&amp;$B$33&amp;"/"&amp;"31")),"")</f>
        <v>31</v>
      </c>
    </row>
    <row r="34" spans="1:33" x14ac:dyDescent="0.25">
      <c r="A34" s="5" t="s">
        <v>0</v>
      </c>
      <c r="B34" s="5" t="s">
        <v>1</v>
      </c>
      <c r="C34" s="5" t="str">
        <f t="shared" ref="C34:AG34" si="8">HLOOKUP(WEEKDAY($A$33&amp;"/"&amp;$B$33&amp;"/"&amp;C33,1),week數值,2,0)</f>
        <v>六</v>
      </c>
      <c r="D34" s="5" t="str">
        <f t="shared" si="8"/>
        <v>日</v>
      </c>
      <c r="E34" s="5" t="str">
        <f t="shared" si="8"/>
        <v>一</v>
      </c>
      <c r="F34" s="5" t="str">
        <f t="shared" si="8"/>
        <v>二</v>
      </c>
      <c r="G34" s="5" t="str">
        <f t="shared" si="8"/>
        <v>三</v>
      </c>
      <c r="H34" s="5" t="str">
        <f t="shared" si="8"/>
        <v>四</v>
      </c>
      <c r="I34" s="5" t="str">
        <f t="shared" si="8"/>
        <v>五</v>
      </c>
      <c r="J34" s="5" t="str">
        <f t="shared" si="8"/>
        <v>六</v>
      </c>
      <c r="K34" s="5" t="str">
        <f t="shared" si="8"/>
        <v>日</v>
      </c>
      <c r="L34" s="5" t="str">
        <f t="shared" si="8"/>
        <v>一</v>
      </c>
      <c r="M34" s="5" t="str">
        <f t="shared" si="8"/>
        <v>二</v>
      </c>
      <c r="N34" s="5" t="str">
        <f t="shared" si="8"/>
        <v>三</v>
      </c>
      <c r="O34" s="5" t="str">
        <f t="shared" si="8"/>
        <v>四</v>
      </c>
      <c r="P34" s="5" t="str">
        <f t="shared" si="8"/>
        <v>五</v>
      </c>
      <c r="Q34" s="5" t="str">
        <f t="shared" si="8"/>
        <v>六</v>
      </c>
      <c r="R34" s="5" t="str">
        <f t="shared" si="8"/>
        <v>日</v>
      </c>
      <c r="S34" s="5" t="str">
        <f t="shared" si="8"/>
        <v>一</v>
      </c>
      <c r="T34" s="5" t="str">
        <f t="shared" si="8"/>
        <v>二</v>
      </c>
      <c r="U34" s="5" t="str">
        <f t="shared" si="8"/>
        <v>三</v>
      </c>
      <c r="V34" s="5" t="str">
        <f t="shared" si="8"/>
        <v>四</v>
      </c>
      <c r="W34" s="5" t="str">
        <f t="shared" si="8"/>
        <v>五</v>
      </c>
      <c r="X34" s="5" t="str">
        <f t="shared" si="8"/>
        <v>六</v>
      </c>
      <c r="Y34" s="5" t="str">
        <f t="shared" si="8"/>
        <v>日</v>
      </c>
      <c r="Z34" s="5" t="str">
        <f t="shared" si="8"/>
        <v>一</v>
      </c>
      <c r="AA34" s="5" t="str">
        <f t="shared" si="8"/>
        <v>二</v>
      </c>
      <c r="AB34" s="5" t="str">
        <f t="shared" si="8"/>
        <v>三</v>
      </c>
      <c r="AC34" s="5" t="str">
        <f t="shared" si="8"/>
        <v>四</v>
      </c>
      <c r="AD34" s="5" t="str">
        <f t="shared" si="8"/>
        <v>五</v>
      </c>
      <c r="AE34" s="5" t="str">
        <f t="shared" si="8"/>
        <v>六</v>
      </c>
      <c r="AF34" s="5" t="str">
        <f t="shared" si="8"/>
        <v>日</v>
      </c>
      <c r="AG34" s="5" t="str">
        <f t="shared" si="8"/>
        <v>一</v>
      </c>
    </row>
    <row r="35" spans="1:33" x14ac:dyDescent="0.25">
      <c r="A35" s="5">
        <v>123</v>
      </c>
      <c r="B35" s="5" t="s">
        <v>11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8.1" customHeigh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5">
      <c r="A37" s="8">
        <v>2020</v>
      </c>
      <c r="B37" s="4">
        <v>9</v>
      </c>
      <c r="C37" s="5">
        <v>1</v>
      </c>
      <c r="D37" s="5">
        <v>2</v>
      </c>
      <c r="E37" s="5">
        <v>3</v>
      </c>
      <c r="F37" s="5">
        <v>4</v>
      </c>
      <c r="G37" s="5">
        <v>5</v>
      </c>
      <c r="H37" s="5">
        <v>6</v>
      </c>
      <c r="I37" s="5">
        <v>7</v>
      </c>
      <c r="J37" s="5">
        <v>8</v>
      </c>
      <c r="K37" s="5">
        <v>9</v>
      </c>
      <c r="L37" s="5">
        <v>10</v>
      </c>
      <c r="M37" s="5">
        <v>11</v>
      </c>
      <c r="N37" s="5">
        <v>12</v>
      </c>
      <c r="O37" s="5">
        <v>13</v>
      </c>
      <c r="P37" s="5">
        <v>14</v>
      </c>
      <c r="Q37" s="5">
        <v>15</v>
      </c>
      <c r="R37" s="5">
        <v>16</v>
      </c>
      <c r="S37" s="5">
        <v>17</v>
      </c>
      <c r="T37" s="5">
        <v>18</v>
      </c>
      <c r="U37" s="5">
        <v>19</v>
      </c>
      <c r="V37" s="5">
        <v>20</v>
      </c>
      <c r="W37" s="5">
        <v>21</v>
      </c>
      <c r="X37" s="5">
        <v>22</v>
      </c>
      <c r="Y37" s="5">
        <v>23</v>
      </c>
      <c r="Z37" s="5">
        <v>24</v>
      </c>
      <c r="AA37" s="5">
        <v>25</v>
      </c>
      <c r="AB37" s="5">
        <v>26</v>
      </c>
      <c r="AC37" s="5">
        <v>27</v>
      </c>
      <c r="AD37" s="5">
        <v>28</v>
      </c>
      <c r="AE37" s="5">
        <f>IFERROR(DAY(DATEVALUE($A$37&amp;"/"&amp;$B$37&amp;"/"&amp;"29")),"")</f>
        <v>29</v>
      </c>
      <c r="AF37" s="5">
        <f>IFERROR(DAY(DATEVALUE($A$37&amp;"/"&amp;$B$37&amp;"/"&amp;"30")),"")</f>
        <v>30</v>
      </c>
      <c r="AG37" s="5" t="str">
        <f>IFERROR(DAY(DATEVALUE($A$37&amp;"/"&amp;$B$37&amp;"/"&amp;"31")),"")</f>
        <v/>
      </c>
    </row>
    <row r="38" spans="1:33" x14ac:dyDescent="0.25">
      <c r="A38" s="5" t="s">
        <v>0</v>
      </c>
      <c r="B38" s="5" t="s">
        <v>1</v>
      </c>
      <c r="C38" s="5" t="str">
        <f t="shared" ref="C38:AG38" si="9">HLOOKUP(WEEKDAY($A$37&amp;"/"&amp;$B$37&amp;"/"&amp;C37,1),week數值,2,0)</f>
        <v>二</v>
      </c>
      <c r="D38" s="5" t="str">
        <f t="shared" si="9"/>
        <v>三</v>
      </c>
      <c r="E38" s="5" t="str">
        <f t="shared" si="9"/>
        <v>四</v>
      </c>
      <c r="F38" s="5" t="str">
        <f t="shared" si="9"/>
        <v>五</v>
      </c>
      <c r="G38" s="5" t="str">
        <f t="shared" si="9"/>
        <v>六</v>
      </c>
      <c r="H38" s="5" t="str">
        <f t="shared" si="9"/>
        <v>日</v>
      </c>
      <c r="I38" s="5" t="str">
        <f t="shared" si="9"/>
        <v>一</v>
      </c>
      <c r="J38" s="5" t="str">
        <f t="shared" si="9"/>
        <v>二</v>
      </c>
      <c r="K38" s="5" t="str">
        <f t="shared" si="9"/>
        <v>三</v>
      </c>
      <c r="L38" s="5" t="str">
        <f t="shared" si="9"/>
        <v>四</v>
      </c>
      <c r="M38" s="5" t="str">
        <f t="shared" si="9"/>
        <v>五</v>
      </c>
      <c r="N38" s="5" t="str">
        <f t="shared" si="9"/>
        <v>六</v>
      </c>
      <c r="O38" s="5" t="str">
        <f t="shared" si="9"/>
        <v>日</v>
      </c>
      <c r="P38" s="5" t="str">
        <f t="shared" si="9"/>
        <v>一</v>
      </c>
      <c r="Q38" s="5" t="str">
        <f t="shared" si="9"/>
        <v>二</v>
      </c>
      <c r="R38" s="5" t="str">
        <f t="shared" si="9"/>
        <v>三</v>
      </c>
      <c r="S38" s="5" t="str">
        <f t="shared" si="9"/>
        <v>四</v>
      </c>
      <c r="T38" s="5" t="str">
        <f t="shared" si="9"/>
        <v>五</v>
      </c>
      <c r="U38" s="5" t="str">
        <f t="shared" si="9"/>
        <v>六</v>
      </c>
      <c r="V38" s="5" t="str">
        <f t="shared" si="9"/>
        <v>日</v>
      </c>
      <c r="W38" s="5" t="str">
        <f t="shared" si="9"/>
        <v>一</v>
      </c>
      <c r="X38" s="5" t="str">
        <f t="shared" si="9"/>
        <v>二</v>
      </c>
      <c r="Y38" s="5" t="str">
        <f t="shared" si="9"/>
        <v>三</v>
      </c>
      <c r="Z38" s="5" t="str">
        <f t="shared" si="9"/>
        <v>四</v>
      </c>
      <c r="AA38" s="5" t="str">
        <f t="shared" si="9"/>
        <v>五</v>
      </c>
      <c r="AB38" s="5" t="str">
        <f t="shared" si="9"/>
        <v>六</v>
      </c>
      <c r="AC38" s="5" t="str">
        <f t="shared" si="9"/>
        <v>日</v>
      </c>
      <c r="AD38" s="5" t="str">
        <f t="shared" si="9"/>
        <v>一</v>
      </c>
      <c r="AE38" s="5" t="str">
        <f t="shared" si="9"/>
        <v>二</v>
      </c>
      <c r="AF38" s="5" t="str">
        <f t="shared" si="9"/>
        <v>三</v>
      </c>
      <c r="AG38" s="5" t="e">
        <f t="shared" si="9"/>
        <v>#VALUE!</v>
      </c>
    </row>
    <row r="39" spans="1:33" x14ac:dyDescent="0.25">
      <c r="A39" s="5">
        <v>123</v>
      </c>
      <c r="B39" s="5" t="s">
        <v>11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8.1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5">
      <c r="A41" s="8">
        <v>2020</v>
      </c>
      <c r="B41" s="4">
        <v>10</v>
      </c>
      <c r="C41" s="5">
        <v>1</v>
      </c>
      <c r="D41" s="5">
        <v>2</v>
      </c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  <c r="N41" s="5">
        <v>12</v>
      </c>
      <c r="O41" s="5">
        <v>13</v>
      </c>
      <c r="P41" s="5">
        <v>14</v>
      </c>
      <c r="Q41" s="5">
        <v>15</v>
      </c>
      <c r="R41" s="5">
        <v>16</v>
      </c>
      <c r="S41" s="5">
        <v>17</v>
      </c>
      <c r="T41" s="5">
        <v>18</v>
      </c>
      <c r="U41" s="5">
        <v>19</v>
      </c>
      <c r="V41" s="5">
        <v>20</v>
      </c>
      <c r="W41" s="5">
        <v>21</v>
      </c>
      <c r="X41" s="5">
        <v>22</v>
      </c>
      <c r="Y41" s="5">
        <v>23</v>
      </c>
      <c r="Z41" s="5">
        <v>24</v>
      </c>
      <c r="AA41" s="5">
        <v>25</v>
      </c>
      <c r="AB41" s="5">
        <v>26</v>
      </c>
      <c r="AC41" s="5">
        <v>27</v>
      </c>
      <c r="AD41" s="5">
        <v>28</v>
      </c>
      <c r="AE41" s="5">
        <f>IFERROR(DAY(DATEVALUE($A$41&amp;"/"&amp;$B$41&amp;"/"&amp;"29")),"")</f>
        <v>29</v>
      </c>
      <c r="AF41" s="5">
        <f>IFERROR(DAY(DATEVALUE($A$41&amp;"/"&amp;$B$41&amp;"/"&amp;"30")),"")</f>
        <v>30</v>
      </c>
      <c r="AG41" s="5">
        <f>IFERROR(DAY(DATEVALUE($A$41&amp;"/"&amp;$B$41&amp;"/"&amp;"31")),"")</f>
        <v>31</v>
      </c>
    </row>
    <row r="42" spans="1:33" x14ac:dyDescent="0.25">
      <c r="A42" s="5" t="s">
        <v>0</v>
      </c>
      <c r="B42" s="5" t="s">
        <v>1</v>
      </c>
      <c r="C42" s="5" t="str">
        <f t="shared" ref="C42:AG42" si="10">HLOOKUP(WEEKDAY($A$41&amp;"/"&amp;$B$41&amp;"/"&amp;C41,1),week數值,2,0)</f>
        <v>四</v>
      </c>
      <c r="D42" s="5" t="str">
        <f t="shared" si="10"/>
        <v>五</v>
      </c>
      <c r="E42" s="5" t="str">
        <f t="shared" si="10"/>
        <v>六</v>
      </c>
      <c r="F42" s="5" t="str">
        <f t="shared" si="10"/>
        <v>日</v>
      </c>
      <c r="G42" s="5" t="str">
        <f t="shared" si="10"/>
        <v>一</v>
      </c>
      <c r="H42" s="5" t="str">
        <f t="shared" si="10"/>
        <v>二</v>
      </c>
      <c r="I42" s="5" t="str">
        <f t="shared" si="10"/>
        <v>三</v>
      </c>
      <c r="J42" s="5" t="str">
        <f t="shared" si="10"/>
        <v>四</v>
      </c>
      <c r="K42" s="5" t="str">
        <f t="shared" si="10"/>
        <v>五</v>
      </c>
      <c r="L42" s="5" t="str">
        <f t="shared" si="10"/>
        <v>六</v>
      </c>
      <c r="M42" s="5" t="str">
        <f t="shared" si="10"/>
        <v>日</v>
      </c>
      <c r="N42" s="5" t="str">
        <f t="shared" si="10"/>
        <v>一</v>
      </c>
      <c r="O42" s="5" t="str">
        <f t="shared" si="10"/>
        <v>二</v>
      </c>
      <c r="P42" s="5" t="str">
        <f t="shared" si="10"/>
        <v>三</v>
      </c>
      <c r="Q42" s="5" t="str">
        <f t="shared" si="10"/>
        <v>四</v>
      </c>
      <c r="R42" s="5" t="str">
        <f t="shared" si="10"/>
        <v>五</v>
      </c>
      <c r="S42" s="5" t="str">
        <f t="shared" si="10"/>
        <v>六</v>
      </c>
      <c r="T42" s="5" t="str">
        <f t="shared" si="10"/>
        <v>日</v>
      </c>
      <c r="U42" s="5" t="str">
        <f t="shared" si="10"/>
        <v>一</v>
      </c>
      <c r="V42" s="5" t="str">
        <f t="shared" si="10"/>
        <v>二</v>
      </c>
      <c r="W42" s="5" t="str">
        <f t="shared" si="10"/>
        <v>三</v>
      </c>
      <c r="X42" s="5" t="str">
        <f t="shared" si="10"/>
        <v>四</v>
      </c>
      <c r="Y42" s="5" t="str">
        <f t="shared" si="10"/>
        <v>五</v>
      </c>
      <c r="Z42" s="5" t="str">
        <f t="shared" si="10"/>
        <v>六</v>
      </c>
      <c r="AA42" s="5" t="str">
        <f t="shared" si="10"/>
        <v>日</v>
      </c>
      <c r="AB42" s="5" t="str">
        <f t="shared" si="10"/>
        <v>一</v>
      </c>
      <c r="AC42" s="5" t="str">
        <f t="shared" si="10"/>
        <v>二</v>
      </c>
      <c r="AD42" s="5" t="str">
        <f t="shared" si="10"/>
        <v>三</v>
      </c>
      <c r="AE42" s="5" t="str">
        <f t="shared" si="10"/>
        <v>四</v>
      </c>
      <c r="AF42" s="5" t="str">
        <f t="shared" si="10"/>
        <v>五</v>
      </c>
      <c r="AG42" s="5" t="str">
        <f t="shared" si="10"/>
        <v>六</v>
      </c>
    </row>
    <row r="43" spans="1:33" x14ac:dyDescent="0.25">
      <c r="A43" s="5">
        <v>123</v>
      </c>
      <c r="B43" s="5" t="s">
        <v>11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8.1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5">
      <c r="A45" s="8">
        <v>2020</v>
      </c>
      <c r="B45" s="4">
        <v>11</v>
      </c>
      <c r="C45" s="5">
        <v>1</v>
      </c>
      <c r="D45" s="5">
        <v>2</v>
      </c>
      <c r="E45" s="5">
        <v>3</v>
      </c>
      <c r="F45" s="5">
        <v>4</v>
      </c>
      <c r="G45" s="5">
        <v>5</v>
      </c>
      <c r="H45" s="5">
        <v>6</v>
      </c>
      <c r="I45" s="5">
        <v>7</v>
      </c>
      <c r="J45" s="5">
        <v>8</v>
      </c>
      <c r="K45" s="5">
        <v>9</v>
      </c>
      <c r="L45" s="5">
        <v>10</v>
      </c>
      <c r="M45" s="5">
        <v>11</v>
      </c>
      <c r="N45" s="5">
        <v>12</v>
      </c>
      <c r="O45" s="5">
        <v>13</v>
      </c>
      <c r="P45" s="5">
        <v>14</v>
      </c>
      <c r="Q45" s="5">
        <v>15</v>
      </c>
      <c r="R45" s="5">
        <v>16</v>
      </c>
      <c r="S45" s="5">
        <v>17</v>
      </c>
      <c r="T45" s="5">
        <v>18</v>
      </c>
      <c r="U45" s="5">
        <v>19</v>
      </c>
      <c r="V45" s="5">
        <v>20</v>
      </c>
      <c r="W45" s="5">
        <v>21</v>
      </c>
      <c r="X45" s="5">
        <v>22</v>
      </c>
      <c r="Y45" s="5">
        <v>23</v>
      </c>
      <c r="Z45" s="5">
        <v>24</v>
      </c>
      <c r="AA45" s="5">
        <v>25</v>
      </c>
      <c r="AB45" s="5">
        <v>26</v>
      </c>
      <c r="AC45" s="5">
        <v>27</v>
      </c>
      <c r="AD45" s="5">
        <v>28</v>
      </c>
      <c r="AE45" s="5">
        <f>IFERROR(DAY(DATEVALUE($A$45&amp;"/"&amp;$B$45&amp;"/"&amp;"29")),"")</f>
        <v>29</v>
      </c>
      <c r="AF45" s="5">
        <f>IFERROR(DAY(DATEVALUE($A$45&amp;"/"&amp;$B$45&amp;"/"&amp;"30")),"")</f>
        <v>30</v>
      </c>
      <c r="AG45" s="5" t="str">
        <f>IFERROR(DAY(DATEVALUE($A$45&amp;"/"&amp;$B$45&amp;"/"&amp;"31")),"")</f>
        <v/>
      </c>
    </row>
    <row r="46" spans="1:33" x14ac:dyDescent="0.25">
      <c r="A46" s="5" t="s">
        <v>0</v>
      </c>
      <c r="B46" s="5" t="s">
        <v>1</v>
      </c>
      <c r="C46" s="5" t="str">
        <f t="shared" ref="C46:AG46" si="11">HLOOKUP(WEEKDAY($A$45&amp;"/"&amp;$B$45&amp;"/"&amp;C45,1),week數值,2,0)</f>
        <v>日</v>
      </c>
      <c r="D46" s="5" t="str">
        <f t="shared" si="11"/>
        <v>一</v>
      </c>
      <c r="E46" s="5" t="str">
        <f t="shared" si="11"/>
        <v>二</v>
      </c>
      <c r="F46" s="5" t="str">
        <f t="shared" si="11"/>
        <v>三</v>
      </c>
      <c r="G46" s="5" t="str">
        <f t="shared" si="11"/>
        <v>四</v>
      </c>
      <c r="H46" s="5" t="str">
        <f t="shared" si="11"/>
        <v>五</v>
      </c>
      <c r="I46" s="5" t="str">
        <f t="shared" si="11"/>
        <v>六</v>
      </c>
      <c r="J46" s="5" t="str">
        <f t="shared" si="11"/>
        <v>日</v>
      </c>
      <c r="K46" s="5" t="str">
        <f t="shared" si="11"/>
        <v>一</v>
      </c>
      <c r="L46" s="5" t="str">
        <f t="shared" si="11"/>
        <v>二</v>
      </c>
      <c r="M46" s="5" t="str">
        <f t="shared" si="11"/>
        <v>三</v>
      </c>
      <c r="N46" s="5" t="str">
        <f t="shared" si="11"/>
        <v>四</v>
      </c>
      <c r="O46" s="5" t="str">
        <f t="shared" si="11"/>
        <v>五</v>
      </c>
      <c r="P46" s="5" t="str">
        <f t="shared" si="11"/>
        <v>六</v>
      </c>
      <c r="Q46" s="5" t="str">
        <f t="shared" si="11"/>
        <v>日</v>
      </c>
      <c r="R46" s="5" t="str">
        <f t="shared" si="11"/>
        <v>一</v>
      </c>
      <c r="S46" s="5" t="str">
        <f t="shared" si="11"/>
        <v>二</v>
      </c>
      <c r="T46" s="5" t="str">
        <f t="shared" si="11"/>
        <v>三</v>
      </c>
      <c r="U46" s="5" t="str">
        <f t="shared" si="11"/>
        <v>四</v>
      </c>
      <c r="V46" s="5" t="str">
        <f t="shared" si="11"/>
        <v>五</v>
      </c>
      <c r="W46" s="5" t="str">
        <f t="shared" si="11"/>
        <v>六</v>
      </c>
      <c r="X46" s="5" t="str">
        <f t="shared" si="11"/>
        <v>日</v>
      </c>
      <c r="Y46" s="5" t="str">
        <f t="shared" si="11"/>
        <v>一</v>
      </c>
      <c r="Z46" s="5" t="str">
        <f t="shared" si="11"/>
        <v>二</v>
      </c>
      <c r="AA46" s="5" t="str">
        <f t="shared" si="11"/>
        <v>三</v>
      </c>
      <c r="AB46" s="5" t="str">
        <f t="shared" si="11"/>
        <v>四</v>
      </c>
      <c r="AC46" s="5" t="str">
        <f t="shared" si="11"/>
        <v>五</v>
      </c>
      <c r="AD46" s="5" t="str">
        <f t="shared" si="11"/>
        <v>六</v>
      </c>
      <c r="AE46" s="5" t="str">
        <f t="shared" si="11"/>
        <v>日</v>
      </c>
      <c r="AF46" s="5" t="str">
        <f t="shared" si="11"/>
        <v>一</v>
      </c>
      <c r="AG46" s="5" t="e">
        <f t="shared" si="11"/>
        <v>#VALUE!</v>
      </c>
    </row>
    <row r="47" spans="1:33" x14ac:dyDescent="0.25">
      <c r="A47" s="5">
        <v>123</v>
      </c>
      <c r="B47" s="5" t="s">
        <v>11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8.1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5">
      <c r="A49" s="8">
        <v>2020</v>
      </c>
      <c r="B49" s="4">
        <v>12</v>
      </c>
      <c r="C49" s="5">
        <v>1</v>
      </c>
      <c r="D49" s="5">
        <v>2</v>
      </c>
      <c r="E49" s="5">
        <v>3</v>
      </c>
      <c r="F49" s="5">
        <v>4</v>
      </c>
      <c r="G49" s="5">
        <v>5</v>
      </c>
      <c r="H49" s="5">
        <v>6</v>
      </c>
      <c r="I49" s="5">
        <v>7</v>
      </c>
      <c r="J49" s="5">
        <v>8</v>
      </c>
      <c r="K49" s="5">
        <v>9</v>
      </c>
      <c r="L49" s="5">
        <v>10</v>
      </c>
      <c r="M49" s="5">
        <v>11</v>
      </c>
      <c r="N49" s="5">
        <v>12</v>
      </c>
      <c r="O49" s="5">
        <v>13</v>
      </c>
      <c r="P49" s="5">
        <v>14</v>
      </c>
      <c r="Q49" s="5">
        <v>15</v>
      </c>
      <c r="R49" s="5">
        <v>16</v>
      </c>
      <c r="S49" s="5">
        <v>17</v>
      </c>
      <c r="T49" s="5">
        <v>18</v>
      </c>
      <c r="U49" s="5">
        <v>19</v>
      </c>
      <c r="V49" s="5">
        <v>20</v>
      </c>
      <c r="W49" s="5">
        <v>21</v>
      </c>
      <c r="X49" s="5">
        <v>22</v>
      </c>
      <c r="Y49" s="5">
        <v>23</v>
      </c>
      <c r="Z49" s="5">
        <v>24</v>
      </c>
      <c r="AA49" s="5">
        <v>25</v>
      </c>
      <c r="AB49" s="5">
        <v>26</v>
      </c>
      <c r="AC49" s="5">
        <v>27</v>
      </c>
      <c r="AD49" s="5">
        <v>28</v>
      </c>
      <c r="AE49" s="5">
        <f>IFERROR(DAY(DATEVALUE($A$49&amp;"/"&amp;$B$49&amp;"/"&amp;"29")),"")</f>
        <v>29</v>
      </c>
      <c r="AF49" s="5">
        <f>IFERROR(DAY(DATEVALUE($A$49&amp;"/"&amp;$B$49&amp;"/"&amp;"30")),"")</f>
        <v>30</v>
      </c>
      <c r="AG49" s="5">
        <f>IFERROR(DAY(DATEVALUE($A$49&amp;"/"&amp;$B$49&amp;"/"&amp;"31")),"")</f>
        <v>31</v>
      </c>
    </row>
    <row r="50" spans="1:33" x14ac:dyDescent="0.25">
      <c r="A50" s="5" t="s">
        <v>0</v>
      </c>
      <c r="B50" s="5" t="s">
        <v>1</v>
      </c>
      <c r="C50" s="5" t="str">
        <f t="shared" ref="C50:AG50" si="12">HLOOKUP(WEEKDAY($A$49&amp;"/"&amp;$B$49&amp;"/"&amp;C49,1),week數值,2,0)</f>
        <v>二</v>
      </c>
      <c r="D50" s="5" t="str">
        <f t="shared" si="12"/>
        <v>三</v>
      </c>
      <c r="E50" s="5" t="str">
        <f t="shared" si="12"/>
        <v>四</v>
      </c>
      <c r="F50" s="5" t="str">
        <f t="shared" si="12"/>
        <v>五</v>
      </c>
      <c r="G50" s="5" t="str">
        <f t="shared" si="12"/>
        <v>六</v>
      </c>
      <c r="H50" s="5" t="str">
        <f t="shared" si="12"/>
        <v>日</v>
      </c>
      <c r="I50" s="5" t="str">
        <f t="shared" si="12"/>
        <v>一</v>
      </c>
      <c r="J50" s="5" t="str">
        <f t="shared" si="12"/>
        <v>二</v>
      </c>
      <c r="K50" s="5" t="str">
        <f t="shared" si="12"/>
        <v>三</v>
      </c>
      <c r="L50" s="5" t="str">
        <f t="shared" si="12"/>
        <v>四</v>
      </c>
      <c r="M50" s="5" t="str">
        <f t="shared" si="12"/>
        <v>五</v>
      </c>
      <c r="N50" s="5" t="str">
        <f t="shared" si="12"/>
        <v>六</v>
      </c>
      <c r="O50" s="5" t="str">
        <f t="shared" si="12"/>
        <v>日</v>
      </c>
      <c r="P50" s="5" t="str">
        <f t="shared" si="12"/>
        <v>一</v>
      </c>
      <c r="Q50" s="5" t="str">
        <f t="shared" si="12"/>
        <v>二</v>
      </c>
      <c r="R50" s="5" t="str">
        <f t="shared" si="12"/>
        <v>三</v>
      </c>
      <c r="S50" s="5" t="str">
        <f t="shared" si="12"/>
        <v>四</v>
      </c>
      <c r="T50" s="5" t="str">
        <f t="shared" si="12"/>
        <v>五</v>
      </c>
      <c r="U50" s="5" t="str">
        <f t="shared" si="12"/>
        <v>六</v>
      </c>
      <c r="V50" s="5" t="str">
        <f t="shared" si="12"/>
        <v>日</v>
      </c>
      <c r="W50" s="5" t="str">
        <f t="shared" si="12"/>
        <v>一</v>
      </c>
      <c r="X50" s="5" t="str">
        <f t="shared" si="12"/>
        <v>二</v>
      </c>
      <c r="Y50" s="5" t="str">
        <f t="shared" si="12"/>
        <v>三</v>
      </c>
      <c r="Z50" s="5" t="str">
        <f t="shared" si="12"/>
        <v>四</v>
      </c>
      <c r="AA50" s="5" t="str">
        <f t="shared" si="12"/>
        <v>五</v>
      </c>
      <c r="AB50" s="5" t="str">
        <f t="shared" si="12"/>
        <v>六</v>
      </c>
      <c r="AC50" s="5" t="str">
        <f t="shared" si="12"/>
        <v>日</v>
      </c>
      <c r="AD50" s="5" t="str">
        <f t="shared" si="12"/>
        <v>一</v>
      </c>
      <c r="AE50" s="5" t="str">
        <f t="shared" si="12"/>
        <v>二</v>
      </c>
      <c r="AF50" s="5" t="str">
        <f t="shared" si="12"/>
        <v>三</v>
      </c>
      <c r="AG50" s="5" t="str">
        <f t="shared" si="12"/>
        <v>四</v>
      </c>
    </row>
    <row r="51" spans="1:33" x14ac:dyDescent="0.25">
      <c r="A51" s="5">
        <v>123</v>
      </c>
      <c r="B51" s="5" t="s">
        <v>11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5">
      <c r="A52" s="11" t="s">
        <v>17</v>
      </c>
    </row>
    <row r="53" spans="1:33" ht="9" customHeight="1" x14ac:dyDescent="0.25">
      <c r="A53" s="11"/>
    </row>
    <row r="54" spans="1:33" ht="17.25" x14ac:dyDescent="0.25">
      <c r="A54" s="15" t="s">
        <v>15</v>
      </c>
      <c r="B54" s="15"/>
      <c r="C54" s="15"/>
      <c r="D54" s="9"/>
      <c r="E54" s="9"/>
      <c r="F54" s="9"/>
      <c r="G54" s="9"/>
      <c r="H54" s="9"/>
      <c r="I54" s="9"/>
      <c r="J54" s="9"/>
      <c r="K54" s="10" t="s">
        <v>16</v>
      </c>
      <c r="L54" s="10"/>
      <c r="M54" s="10"/>
      <c r="N54" s="9"/>
      <c r="O54" s="9"/>
    </row>
    <row r="55" spans="1:33" x14ac:dyDescent="0.25">
      <c r="A55" s="14"/>
      <c r="B55" s="14"/>
      <c r="C55" s="14"/>
    </row>
  </sheetData>
  <mergeCells count="4">
    <mergeCell ref="A1:AG1"/>
    <mergeCell ref="Z2:AG2"/>
    <mergeCell ref="A55:C55"/>
    <mergeCell ref="A54:C54"/>
  </mergeCells>
  <phoneticPr fontId="1" type="noConversion"/>
  <conditionalFormatting sqref="B5">
    <cfRule type="expression" dxfId="35" priority="36">
      <formula>$C$6=六</formula>
    </cfRule>
  </conditionalFormatting>
  <conditionalFormatting sqref="C6:AG6">
    <cfRule type="expression" dxfId="34" priority="35">
      <formula>$C$6=六</formula>
    </cfRule>
  </conditionalFormatting>
  <conditionalFormatting sqref="C6:AG6">
    <cfRule type="expression" dxfId="33" priority="34">
      <formula>$D$6=日</formula>
    </cfRule>
  </conditionalFormatting>
  <conditionalFormatting sqref="B9">
    <cfRule type="expression" dxfId="32" priority="33">
      <formula>$C$6=六</formula>
    </cfRule>
  </conditionalFormatting>
  <conditionalFormatting sqref="C10:AG10">
    <cfRule type="expression" dxfId="31" priority="32">
      <formula>$C$6=六</formula>
    </cfRule>
  </conditionalFormatting>
  <conditionalFormatting sqref="C10:AG10">
    <cfRule type="expression" dxfId="30" priority="31">
      <formula>$D$6=日</formula>
    </cfRule>
  </conditionalFormatting>
  <conditionalFormatting sqref="B13">
    <cfRule type="expression" dxfId="29" priority="30">
      <formula>$C$6=六</formula>
    </cfRule>
  </conditionalFormatting>
  <conditionalFormatting sqref="C14:AG14">
    <cfRule type="expression" dxfId="28" priority="29">
      <formula>$C$6=六</formula>
    </cfRule>
  </conditionalFormatting>
  <conditionalFormatting sqref="C14:AG14">
    <cfRule type="expression" dxfId="27" priority="28">
      <formula>$D$6=日</formula>
    </cfRule>
  </conditionalFormatting>
  <conditionalFormatting sqref="B17">
    <cfRule type="expression" dxfId="26" priority="27">
      <formula>$C$6=六</formula>
    </cfRule>
  </conditionalFormatting>
  <conditionalFormatting sqref="C18:AG18">
    <cfRule type="expression" dxfId="25" priority="26">
      <formula>$C$6=六</formula>
    </cfRule>
  </conditionalFormatting>
  <conditionalFormatting sqref="C18:AG18">
    <cfRule type="expression" dxfId="24" priority="25">
      <formula>$D$6=日</formula>
    </cfRule>
  </conditionalFormatting>
  <conditionalFormatting sqref="B21">
    <cfRule type="expression" dxfId="23" priority="24">
      <formula>$C$6=六</formula>
    </cfRule>
  </conditionalFormatting>
  <conditionalFormatting sqref="C22:AG22">
    <cfRule type="expression" dxfId="22" priority="23">
      <formula>$C$6=六</formula>
    </cfRule>
  </conditionalFormatting>
  <conditionalFormatting sqref="C22:AG22">
    <cfRule type="expression" dxfId="21" priority="22">
      <formula>$D$6=日</formula>
    </cfRule>
  </conditionalFormatting>
  <conditionalFormatting sqref="B25">
    <cfRule type="expression" dxfId="20" priority="21">
      <formula>$C$6=六</formula>
    </cfRule>
  </conditionalFormatting>
  <conditionalFormatting sqref="C26:AG26">
    <cfRule type="expression" dxfId="19" priority="20">
      <formula>$C$6=六</formula>
    </cfRule>
  </conditionalFormatting>
  <conditionalFormatting sqref="C26:AG26">
    <cfRule type="expression" dxfId="18" priority="19">
      <formula>$D$6=日</formula>
    </cfRule>
  </conditionalFormatting>
  <conditionalFormatting sqref="B29">
    <cfRule type="expression" dxfId="17" priority="18">
      <formula>$C$6=六</formula>
    </cfRule>
  </conditionalFormatting>
  <conditionalFormatting sqref="C30:AG30">
    <cfRule type="expression" dxfId="16" priority="17">
      <formula>$C$6=六</formula>
    </cfRule>
  </conditionalFormatting>
  <conditionalFormatting sqref="C30:AG30">
    <cfRule type="expression" dxfId="15" priority="16">
      <formula>$D$6=日</formula>
    </cfRule>
  </conditionalFormatting>
  <conditionalFormatting sqref="B33">
    <cfRule type="expression" dxfId="14" priority="15">
      <formula>$C$6=六</formula>
    </cfRule>
  </conditionalFormatting>
  <conditionalFormatting sqref="C34:AG34">
    <cfRule type="expression" dxfId="13" priority="14">
      <formula>$C$6=六</formula>
    </cfRule>
  </conditionalFormatting>
  <conditionalFormatting sqref="C34:AG34">
    <cfRule type="expression" dxfId="12" priority="13">
      <formula>$D$6=日</formula>
    </cfRule>
  </conditionalFormatting>
  <conditionalFormatting sqref="B37">
    <cfRule type="expression" dxfId="11" priority="12">
      <formula>$C$6=六</formula>
    </cfRule>
  </conditionalFormatting>
  <conditionalFormatting sqref="C38:AG38">
    <cfRule type="expression" dxfId="10" priority="11">
      <formula>$C$6=六</formula>
    </cfRule>
  </conditionalFormatting>
  <conditionalFormatting sqref="C38:AG38">
    <cfRule type="expression" dxfId="9" priority="10">
      <formula>$D$6=日</formula>
    </cfRule>
  </conditionalFormatting>
  <conditionalFormatting sqref="B41">
    <cfRule type="expression" dxfId="8" priority="9">
      <formula>$C$6=六</formula>
    </cfRule>
  </conditionalFormatting>
  <conditionalFormatting sqref="C42:AG42">
    <cfRule type="expression" dxfId="7" priority="8">
      <formula>$C$6=六</formula>
    </cfRule>
  </conditionalFormatting>
  <conditionalFormatting sqref="C42:AG42">
    <cfRule type="expression" dxfId="6" priority="7">
      <formula>$D$6=日</formula>
    </cfRule>
  </conditionalFormatting>
  <conditionalFormatting sqref="B45">
    <cfRule type="expression" dxfId="5" priority="6">
      <formula>$C$6=六</formula>
    </cfRule>
  </conditionalFormatting>
  <conditionalFormatting sqref="C46:AG46">
    <cfRule type="expression" dxfId="4" priority="5">
      <formula>$C$6=六</formula>
    </cfRule>
  </conditionalFormatting>
  <conditionalFormatting sqref="C46:AG46">
    <cfRule type="expression" dxfId="3" priority="4">
      <formula>$D$6=日</formula>
    </cfRule>
  </conditionalFormatting>
  <conditionalFormatting sqref="B49">
    <cfRule type="expression" dxfId="2" priority="3">
      <formula>$C$6=六</formula>
    </cfRule>
  </conditionalFormatting>
  <conditionalFormatting sqref="C50:AG50">
    <cfRule type="expression" dxfId="1" priority="2">
      <formula>$C$6=六</formula>
    </cfRule>
  </conditionalFormatting>
  <conditionalFormatting sqref="C50:AG50">
    <cfRule type="expression" dxfId="0" priority="1">
      <formula>$D$6=日</formula>
    </cfRule>
  </conditionalFormatting>
  <dataValidations count="2">
    <dataValidation type="list" allowBlank="1" showInputMessage="1" showErrorMessage="1" sqref="A5 A9 A13 A17 A21 A25 A29 A33 A37 A41 A45 A49">
      <formula1>"2020,2021,2022,2023,2024,2025,2026,2027,2028,2029,2030"</formula1>
    </dataValidation>
    <dataValidation type="list" allowBlank="1" showInputMessage="1" showErrorMessage="1" sqref="B5 B9 B13 B17 B21 B25 B29 B33 B37 B41 B45 B49">
      <formula1>"1,2,3,4,5,6,7,8,9,10,11,12"</formula1>
    </dataValidation>
  </dataValidations>
  <pageMargins left="0.39370078740157483" right="0" top="0" bottom="0.39370078740157483" header="0" footer="0"/>
  <pageSetup paperSize="9" scale="69" fitToHeight="0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工作表1</vt:lpstr>
      <vt:lpstr>工作表2</vt:lpstr>
      <vt:lpstr>工作表2!Print_Titles</vt:lpstr>
      <vt:lpstr>week數值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HDUT-752</dc:creator>
  <cp:lastModifiedBy>HDUT-752</cp:lastModifiedBy>
  <cp:lastPrinted>2020-03-30T06:13:17Z</cp:lastPrinted>
  <dcterms:created xsi:type="dcterms:W3CDTF">2020-03-23T06:13:37Z</dcterms:created>
  <dcterms:modified xsi:type="dcterms:W3CDTF">2020-12-07T06:52:53Z</dcterms:modified>
</cp:coreProperties>
</file>